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t8285\Downloads\"/>
    </mc:Choice>
  </mc:AlternateContent>
  <xr:revisionPtr revIDLastSave="0" documentId="13_ncr:1_{1ED97CF1-79E3-4F8F-83BA-D2DC885983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157" i="1"/>
  <c r="G195" i="1"/>
  <c r="G119" i="1"/>
  <c r="I138" i="1"/>
  <c r="H119" i="1"/>
  <c r="H81" i="1"/>
  <c r="H176" i="1"/>
  <c r="J176" i="1"/>
  <c r="H195" i="1"/>
  <c r="J195" i="1"/>
  <c r="J157" i="1"/>
  <c r="H157" i="1"/>
  <c r="J138" i="1"/>
  <c r="H138" i="1"/>
  <c r="I100" i="1"/>
  <c r="G100" i="1"/>
  <c r="J81" i="1"/>
  <c r="F81" i="1"/>
  <c r="J43" i="1"/>
  <c r="I81" i="1"/>
  <c r="G81" i="1"/>
  <c r="H62" i="1"/>
  <c r="F62" i="1"/>
  <c r="F43" i="1"/>
  <c r="I43" i="1"/>
  <c r="G43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I196" i="1"/>
  <c r="F196" i="1"/>
</calcChain>
</file>

<file path=xl/sharedStrings.xml><?xml version="1.0" encoding="utf-8"?>
<sst xmlns="http://schemas.openxmlformats.org/spreadsheetml/2006/main" count="320" uniqueCount="115">
  <si>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</si>
  <si>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</si>
  <si>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</si>
  <si>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</si>
  <si>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</si>
  <si>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</si>
  <si>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</si>
  <si>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</si>
  <si>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</si>
  <si>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</si>
  <si>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</si>
  <si>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</si>
  <si>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</si>
  <si>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</si>
  <si>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</si>
  <si>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</si>
  <si>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</si>
  <si>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</si>
  <si>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</si>
  <si>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</si>
  <si>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</si>
  <si>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</si>
  <si>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</si>
  <si>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</si>
  <si>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</si>
  <si>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</si>
  <si>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</si>
  <si>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</si>
  <si>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</si>
  <si>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</si>
  <si>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</si>
  <si>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</si>
  <si>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</si>
  <si>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</si>
  <si>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</si>
  <si>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</si>
  <si>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Сырники с повидлом запечённые</t>
  </si>
  <si>
    <t>Фрукты по сезону</t>
  </si>
  <si>
    <t>Хлеб пшеничный</t>
  </si>
  <si>
    <t>Кофейный напиток с молоком</t>
  </si>
  <si>
    <t xml:space="preserve">Огурец свежий </t>
  </si>
  <si>
    <t>Суп картофельный с крупой гречневой, с мясом птицы</t>
  </si>
  <si>
    <t>Гуляш из мяса птицы</t>
  </si>
  <si>
    <t>Макароны отварные с маслом сливочным</t>
  </si>
  <si>
    <t>Сок плодово-ягодный</t>
  </si>
  <si>
    <t>Хлеб ржаной</t>
  </si>
  <si>
    <t>150/50</t>
  </si>
  <si>
    <t>250/10</t>
  </si>
  <si>
    <t>Омлет натуральный</t>
  </si>
  <si>
    <t>Чай с сахаром , с лимоном</t>
  </si>
  <si>
    <t>200/15/7</t>
  </si>
  <si>
    <t>сладкое</t>
  </si>
  <si>
    <t>Кондитерское изделие</t>
  </si>
  <si>
    <t>Помидор свежий</t>
  </si>
  <si>
    <t>Рассольник Ленинградский с мясом птицы</t>
  </si>
  <si>
    <t>Биточек рыбный</t>
  </si>
  <si>
    <t>Картофельное пюре с маслом сливочным</t>
  </si>
  <si>
    <t>Напиток фруктовый</t>
  </si>
  <si>
    <t>соус</t>
  </si>
  <si>
    <t>Соус молочный</t>
  </si>
  <si>
    <t>Каша молочная пшенная с маслом сливочным</t>
  </si>
  <si>
    <t xml:space="preserve">закуска </t>
  </si>
  <si>
    <t>Сыр Российский</t>
  </si>
  <si>
    <t>Какао с молоком</t>
  </si>
  <si>
    <t>Борщ из свежей капусты, с мясом птицы</t>
  </si>
  <si>
    <t>Котлета из говядины</t>
  </si>
  <si>
    <t>Рис отварной с маслом сливочным</t>
  </si>
  <si>
    <t>Чай с сахаром</t>
  </si>
  <si>
    <t>Соус красный основной</t>
  </si>
  <si>
    <t>Макароны запечённые с сыром</t>
  </si>
  <si>
    <t>150/15</t>
  </si>
  <si>
    <t>Чай с сахаром, с лимоном</t>
  </si>
  <si>
    <t>Суп картофельный с рисом с мясом птицы</t>
  </si>
  <si>
    <t>Котлета куриная</t>
  </si>
  <si>
    <t>Каша гречневая с маслом сливочным</t>
  </si>
  <si>
    <t>Кисель из концентратов витаминизированный</t>
  </si>
  <si>
    <t>150\15</t>
  </si>
  <si>
    <t>Суп гороховый с мясом птицы</t>
  </si>
  <si>
    <t>200/10</t>
  </si>
  <si>
    <t>Голубцы ленивые с соусом</t>
  </si>
  <si>
    <t>Каша молочная геркулесовая с маслом сливочным</t>
  </si>
  <si>
    <t>Кисло-молочный продукт йогурт</t>
  </si>
  <si>
    <t>Огурцы</t>
  </si>
  <si>
    <t>Суп картофельный с мясом птицы</t>
  </si>
  <si>
    <t>Ежики из мяса птицы в соусе</t>
  </si>
  <si>
    <t>90/50</t>
  </si>
  <si>
    <t>Капуста тушенная</t>
  </si>
  <si>
    <t>Напиток Каркаде</t>
  </si>
  <si>
    <t>Фрукт по сезону</t>
  </si>
  <si>
    <t>Каша молочная пшеничная с маслом сливочным</t>
  </si>
  <si>
    <t>Огурец свежий</t>
  </si>
  <si>
    <t>Щи из свежей капусты с мясом птицы</t>
  </si>
  <si>
    <t>Котлета "Любительская" рыбная</t>
  </si>
  <si>
    <t>Компот из сухофруктов</t>
  </si>
  <si>
    <t>Запеканка творожная со сгущенным молоком</t>
  </si>
  <si>
    <t>Суп картофельный с рыбными консервами</t>
  </si>
  <si>
    <t>Котлета куриная "Нежная"</t>
  </si>
  <si>
    <t>Компот из свежих фруктов</t>
  </si>
  <si>
    <t>Каша рисовая молочная с маслом сливочным</t>
  </si>
  <si>
    <t xml:space="preserve">сладкое </t>
  </si>
  <si>
    <t>Сыр российский</t>
  </si>
  <si>
    <t>Чай с сахаром с лимоном</t>
  </si>
  <si>
    <t xml:space="preserve">Хлеб пшеничный </t>
  </si>
  <si>
    <t xml:space="preserve">Помидор свежий </t>
  </si>
  <si>
    <t>Суп с макароными изделиями с мясом птицы</t>
  </si>
  <si>
    <t>Котлета "Школьная"</t>
  </si>
  <si>
    <t xml:space="preserve">250/10 </t>
  </si>
  <si>
    <t>Напиток из шиповника</t>
  </si>
  <si>
    <t xml:space="preserve">соус </t>
  </si>
  <si>
    <t>Каша молочная рисовая с маслом сливочным</t>
  </si>
  <si>
    <t>200/15</t>
  </si>
  <si>
    <t>Рассольник "Ленинградский" с мясом птицы</t>
  </si>
  <si>
    <t>60/50</t>
  </si>
  <si>
    <t>МКОУ "Заболотская основная  школа"</t>
  </si>
  <si>
    <t>Ефимов С.И.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</si>
</sst>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F33" sqref="F3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7" t="s">
        <v>113</v>
      </c>
      <c r="D1" s="48"/>
      <c r="E1" s="48"/>
      <c r="F1" s="12" t="s">
        <v>16</v>
      </c>
      <c r="G1" s="2" t="s">
        <v>17</v>
      </c>
      <c r="H1" s="49" t="s">
        <v>35</v>
      </c>
      <c r="I1" s="49"/>
      <c r="J1" s="49"/>
      <c r="K1" s="49"/>
    </row>
    <row r="2" spans="1:11" ht="17.399999999999999" x14ac:dyDescent="0.25">
      <c r="A2" s="35" t="s">
        <v>6</v>
      </c>
      <c r="C2" s="2"/>
      <c r="G2" s="2" t="s">
        <v>18</v>
      </c>
      <c r="H2" s="49" t="s">
        <v>114</v>
      </c>
      <c r="I2" s="49"/>
      <c r="J2" s="49"/>
      <c r="K2" s="49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0">
        <v>45444</v>
      </c>
      <c r="I3" s="51"/>
      <c r="J3" s="51"/>
      <c r="K3" s="51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36</v>
      </c>
      <c r="F6" s="40" t="s">
        <v>46</v>
      </c>
      <c r="G6" s="40">
        <v>14.9</v>
      </c>
      <c r="H6" s="40">
        <v>10</v>
      </c>
      <c r="I6" s="40">
        <v>26</v>
      </c>
      <c r="J6" s="40">
        <v>253.6</v>
      </c>
      <c r="K6" s="41"/>
    </row>
    <row r="7" spans="1:11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88.1</v>
      </c>
      <c r="K8" s="44"/>
    </row>
    <row r="9" spans="1:11" ht="14.4" x14ac:dyDescent="0.3">
      <c r="A9" s="23"/>
      <c r="B9" s="15"/>
      <c r="C9" s="11"/>
      <c r="D9" s="7" t="s">
        <v>23</v>
      </c>
      <c r="E9" s="42" t="s">
        <v>38</v>
      </c>
      <c r="F9" s="43">
        <v>30</v>
      </c>
      <c r="G9" s="43">
        <v>1.5</v>
      </c>
      <c r="H9" s="43">
        <v>0.26</v>
      </c>
      <c r="I9" s="43">
        <v>15.42</v>
      </c>
      <c r="J9" s="43">
        <v>70.02</v>
      </c>
      <c r="K9" s="44"/>
    </row>
    <row r="10" spans="1:11" ht="14.4" x14ac:dyDescent="0.3">
      <c r="A10" s="23"/>
      <c r="B10" s="15"/>
      <c r="C10" s="11"/>
      <c r="D10" s="7" t="s">
        <v>24</v>
      </c>
      <c r="E10" s="42" t="s">
        <v>37</v>
      </c>
      <c r="F10" s="43">
        <v>150</v>
      </c>
      <c r="G10" s="43">
        <v>0.6</v>
      </c>
      <c r="H10" s="43">
        <v>0.6</v>
      </c>
      <c r="I10" s="43">
        <v>14.7</v>
      </c>
      <c r="J10" s="43">
        <v>66</v>
      </c>
      <c r="K10" s="44"/>
    </row>
    <row r="11" spans="1:11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380</v>
      </c>
      <c r="G13" s="19">
        <f t="shared" ref="G13:J13" si="0">SUM(G6:G12)</f>
        <v>19.8</v>
      </c>
      <c r="H13" s="19">
        <f t="shared" si="0"/>
        <v>13.36</v>
      </c>
      <c r="I13" s="19">
        <f t="shared" si="0"/>
        <v>69.72</v>
      </c>
      <c r="J13" s="19">
        <f t="shared" si="0"/>
        <v>477.71999999999997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0.4</v>
      </c>
      <c r="H14" s="43">
        <v>0.05</v>
      </c>
      <c r="I14" s="43">
        <v>1.4</v>
      </c>
      <c r="J14" s="43">
        <v>7.65</v>
      </c>
      <c r="K14" s="44"/>
    </row>
    <row r="15" spans="1:11" ht="14.4" x14ac:dyDescent="0.3">
      <c r="A15" s="23"/>
      <c r="B15" s="15"/>
      <c r="C15" s="11"/>
      <c r="D15" s="7" t="s">
        <v>27</v>
      </c>
      <c r="E15" s="42" t="s">
        <v>41</v>
      </c>
      <c r="F15" s="43" t="s">
        <v>47</v>
      </c>
      <c r="G15" s="43">
        <v>8</v>
      </c>
      <c r="H15" s="43">
        <v>9.9</v>
      </c>
      <c r="I15" s="43">
        <v>32.130000000000003</v>
      </c>
      <c r="J15" s="43">
        <v>249.62</v>
      </c>
      <c r="K15" s="44"/>
    </row>
    <row r="16" spans="1:11" ht="14.4" x14ac:dyDescent="0.3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8.5500000000000007</v>
      </c>
      <c r="H16" s="43">
        <v>9.9600000000000009</v>
      </c>
      <c r="I16" s="43">
        <v>2</v>
      </c>
      <c r="J16" s="43">
        <v>131.84</v>
      </c>
      <c r="K16" s="44"/>
    </row>
    <row r="17" spans="1:11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5.58</v>
      </c>
      <c r="H17" s="43">
        <v>4.95</v>
      </c>
      <c r="I17" s="43">
        <v>29.55</v>
      </c>
      <c r="J17" s="43">
        <v>185.07</v>
      </c>
      <c r="K17" s="44"/>
    </row>
    <row r="18" spans="1:11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0.2</v>
      </c>
      <c r="I18" s="43">
        <v>20.2</v>
      </c>
      <c r="J18" s="43">
        <v>86.6</v>
      </c>
      <c r="K18" s="44"/>
    </row>
    <row r="19" spans="1:11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4.4" x14ac:dyDescent="0.3">
      <c r="A20" s="23"/>
      <c r="B20" s="15"/>
      <c r="C20" s="11"/>
      <c r="D20" s="7" t="s">
        <v>32</v>
      </c>
      <c r="E20" s="42" t="s">
        <v>45</v>
      </c>
      <c r="F20" s="43">
        <v>50</v>
      </c>
      <c r="G20" s="43">
        <v>4</v>
      </c>
      <c r="H20" s="43">
        <v>0.75</v>
      </c>
      <c r="I20" s="43">
        <v>20.05</v>
      </c>
      <c r="J20" s="43">
        <v>102.95</v>
      </c>
      <c r="K20" s="44"/>
    </row>
    <row r="21" spans="1:11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550</v>
      </c>
      <c r="G23" s="19">
        <f t="shared" ref="G23:J23" si="1">SUM(G14:G22)</f>
        <v>27.53</v>
      </c>
      <c r="H23" s="19">
        <f t="shared" si="1"/>
        <v>25.810000000000002</v>
      </c>
      <c r="I23" s="19">
        <f t="shared" si="1"/>
        <v>105.33</v>
      </c>
      <c r="J23" s="19">
        <f t="shared" si="1"/>
        <v>763.73000000000013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930</v>
      </c>
      <c r="G24" s="32">
        <f t="shared" ref="G24:J24" si="2">G13+G23</f>
        <v>47.33</v>
      </c>
      <c r="H24" s="32">
        <f t="shared" si="2"/>
        <v>39.17</v>
      </c>
      <c r="I24" s="32">
        <f t="shared" si="2"/>
        <v>175.05</v>
      </c>
      <c r="J24" s="32">
        <f t="shared" si="2"/>
        <v>1241.45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7.97</v>
      </c>
      <c r="H25" s="40">
        <v>12.12</v>
      </c>
      <c r="I25" s="40">
        <v>1.98</v>
      </c>
      <c r="J25" s="40">
        <v>148.88</v>
      </c>
      <c r="K25" s="41"/>
    </row>
    <row r="26" spans="1:11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4.4" x14ac:dyDescent="0.3">
      <c r="A27" s="14"/>
      <c r="B27" s="15"/>
      <c r="C27" s="11"/>
      <c r="D27" s="7" t="s">
        <v>22</v>
      </c>
      <c r="E27" s="42" t="s">
        <v>49</v>
      </c>
      <c r="F27" s="43" t="s">
        <v>50</v>
      </c>
      <c r="G27" s="43">
        <v>0.2</v>
      </c>
      <c r="H27" s="43">
        <v>0.05</v>
      </c>
      <c r="I27" s="43">
        <v>15.04</v>
      </c>
      <c r="J27" s="43">
        <v>61.41</v>
      </c>
      <c r="K27" s="44"/>
    </row>
    <row r="28" spans="1:11" ht="14.4" x14ac:dyDescent="0.3">
      <c r="A28" s="14"/>
      <c r="B28" s="15"/>
      <c r="C28" s="11"/>
      <c r="D28" s="7" t="s">
        <v>23</v>
      </c>
      <c r="E28" s="42" t="s">
        <v>38</v>
      </c>
      <c r="F28" s="43">
        <v>30</v>
      </c>
      <c r="G28" s="43">
        <v>1.5</v>
      </c>
      <c r="H28" s="43">
        <v>0.26</v>
      </c>
      <c r="I28" s="43">
        <v>15.42</v>
      </c>
      <c r="J28" s="43">
        <v>70.02</v>
      </c>
      <c r="K28" s="44"/>
    </row>
    <row r="29" spans="1:11" ht="14.4" x14ac:dyDescent="0.3">
      <c r="A29" s="14"/>
      <c r="B29" s="15"/>
      <c r="C29" s="11"/>
      <c r="D29" s="7" t="s">
        <v>24</v>
      </c>
      <c r="E29" s="42" t="s">
        <v>37</v>
      </c>
      <c r="F29" s="43">
        <v>150</v>
      </c>
      <c r="G29" s="43">
        <v>0.6</v>
      </c>
      <c r="H29" s="43">
        <v>0.6</v>
      </c>
      <c r="I29" s="43">
        <v>14.7</v>
      </c>
      <c r="J29" s="43">
        <v>66</v>
      </c>
      <c r="K29" s="44"/>
    </row>
    <row r="30" spans="1:11" ht="14.4" x14ac:dyDescent="0.3">
      <c r="A30" s="14"/>
      <c r="B30" s="15"/>
      <c r="C30" s="11"/>
      <c r="D30" s="6" t="s">
        <v>51</v>
      </c>
      <c r="E30" s="42" t="s">
        <v>52</v>
      </c>
      <c r="F30" s="43">
        <v>20</v>
      </c>
      <c r="G30" s="43">
        <v>0.16</v>
      </c>
      <c r="H30" s="43">
        <v>14.25</v>
      </c>
      <c r="I30" s="43">
        <v>0.26</v>
      </c>
      <c r="J30" s="43">
        <v>129.93</v>
      </c>
      <c r="K30" s="44"/>
    </row>
    <row r="31" spans="1:11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 t="shared" ref="G32" si="3">SUM(G25:G31)</f>
        <v>10.43</v>
      </c>
      <c r="H32" s="19">
        <f t="shared" ref="H32" si="4">SUM(H25:H31)</f>
        <v>27.28</v>
      </c>
      <c r="I32" s="19">
        <f t="shared" ref="I32" si="5">SUM(I25:I31)</f>
        <v>47.4</v>
      </c>
      <c r="J32" s="19">
        <f t="shared" ref="J32" si="6">SUM(J25:J31)</f>
        <v>476.24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0.44</v>
      </c>
      <c r="H33" s="43">
        <v>0.1</v>
      </c>
      <c r="I33" s="43">
        <v>1.35</v>
      </c>
      <c r="J33" s="43">
        <v>8.06</v>
      </c>
      <c r="K33" s="44"/>
    </row>
    <row r="34" spans="1:11" ht="14.4" x14ac:dyDescent="0.3">
      <c r="A34" s="14"/>
      <c r="B34" s="15"/>
      <c r="C34" s="11"/>
      <c r="D34" s="7" t="s">
        <v>27</v>
      </c>
      <c r="E34" s="42" t="s">
        <v>54</v>
      </c>
      <c r="F34" s="43" t="s">
        <v>47</v>
      </c>
      <c r="G34" s="43">
        <v>2.6</v>
      </c>
      <c r="H34" s="43">
        <v>8.56</v>
      </c>
      <c r="I34" s="43">
        <v>11.2</v>
      </c>
      <c r="J34" s="43">
        <v>132.24</v>
      </c>
      <c r="K34" s="44"/>
    </row>
    <row r="35" spans="1:11" ht="14.4" x14ac:dyDescent="0.3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11.57</v>
      </c>
      <c r="H35" s="43">
        <v>12.6</v>
      </c>
      <c r="I35" s="43">
        <v>9</v>
      </c>
      <c r="J35" s="43">
        <v>195.68</v>
      </c>
      <c r="K35" s="44"/>
    </row>
    <row r="36" spans="1:11" ht="14.4" x14ac:dyDescent="0.3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3.9</v>
      </c>
      <c r="H36" s="43">
        <v>5.39</v>
      </c>
      <c r="I36" s="43">
        <v>26.4</v>
      </c>
      <c r="J36" s="43">
        <v>169.71</v>
      </c>
      <c r="K36" s="44"/>
    </row>
    <row r="37" spans="1:11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0.3</v>
      </c>
      <c r="H37" s="43">
        <v>0.2</v>
      </c>
      <c r="I37" s="43">
        <v>14.2</v>
      </c>
      <c r="J37" s="43">
        <v>59.8</v>
      </c>
      <c r="K37" s="44"/>
    </row>
    <row r="38" spans="1:11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4.4" x14ac:dyDescent="0.3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4</v>
      </c>
      <c r="H39" s="43">
        <v>0.75</v>
      </c>
      <c r="I39" s="43">
        <v>20.05</v>
      </c>
      <c r="J39" s="43">
        <v>102.95</v>
      </c>
      <c r="K39" s="44"/>
    </row>
    <row r="40" spans="1:11" ht="14.4" x14ac:dyDescent="0.3">
      <c r="A40" s="14"/>
      <c r="B40" s="15"/>
      <c r="C40" s="11"/>
      <c r="D40" s="6" t="s">
        <v>58</v>
      </c>
      <c r="E40" s="42" t="s">
        <v>59</v>
      </c>
      <c r="F40" s="43">
        <v>30</v>
      </c>
      <c r="G40" s="43">
        <v>1</v>
      </c>
      <c r="H40" s="43">
        <v>1.86</v>
      </c>
      <c r="I40" s="43">
        <v>1.9</v>
      </c>
      <c r="J40" s="43">
        <v>31.1</v>
      </c>
      <c r="K40" s="44"/>
    </row>
    <row r="41" spans="1:11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7">SUM(G33:G41)</f>
        <v>23.81</v>
      </c>
      <c r="H42" s="19">
        <f t="shared" ref="H42" si="8">SUM(H33:H41)</f>
        <v>29.459999999999997</v>
      </c>
      <c r="I42" s="19">
        <f t="shared" ref="I42" si="9">SUM(I33:I41)</f>
        <v>84.1</v>
      </c>
      <c r="J42" s="19">
        <f t="shared" ref="J42" si="10">SUM(J33:J41)</f>
        <v>699.54000000000008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930</v>
      </c>
      <c r="G43" s="32">
        <f t="shared" ref="G43" si="11">G32+G42</f>
        <v>34.239999999999995</v>
      </c>
      <c r="H43" s="32">
        <f t="shared" ref="H43" si="12">H32+H42</f>
        <v>56.739999999999995</v>
      </c>
      <c r="I43" s="32">
        <f t="shared" ref="I43" si="13">I32+I42</f>
        <v>131.5</v>
      </c>
      <c r="J43" s="32">
        <f t="shared" ref="J43" si="14">J32+J42</f>
        <v>1175.7800000000002</v>
      </c>
      <c r="K43" s="32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6.5</v>
      </c>
      <c r="H44" s="40">
        <v>8.25</v>
      </c>
      <c r="I44" s="40">
        <v>34.5</v>
      </c>
      <c r="J44" s="40">
        <v>238.25</v>
      </c>
      <c r="K44" s="41"/>
    </row>
    <row r="45" spans="1:11" ht="14.4" x14ac:dyDescent="0.3">
      <c r="A45" s="23"/>
      <c r="B45" s="15"/>
      <c r="C45" s="11"/>
      <c r="D45" s="6" t="s">
        <v>61</v>
      </c>
      <c r="E45" s="42" t="s">
        <v>62</v>
      </c>
      <c r="F45" s="43">
        <v>10</v>
      </c>
      <c r="G45" s="43">
        <v>2.3199999999999998</v>
      </c>
      <c r="H45" s="43">
        <v>2.95</v>
      </c>
      <c r="I45" s="43">
        <v>0</v>
      </c>
      <c r="J45" s="43">
        <v>35.83</v>
      </c>
      <c r="K45" s="44"/>
    </row>
    <row r="46" spans="1:11" ht="14.4" x14ac:dyDescent="0.3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3.3</v>
      </c>
      <c r="H46" s="43">
        <v>2.9</v>
      </c>
      <c r="I46" s="43">
        <v>13.8</v>
      </c>
      <c r="J46" s="43">
        <v>94.5</v>
      </c>
      <c r="K46" s="44"/>
    </row>
    <row r="47" spans="1:11" ht="14.4" x14ac:dyDescent="0.3">
      <c r="A47" s="23"/>
      <c r="B47" s="15"/>
      <c r="C47" s="11"/>
      <c r="D47" s="7" t="s">
        <v>23</v>
      </c>
      <c r="E47" s="42" t="s">
        <v>38</v>
      </c>
      <c r="F47" s="43">
        <v>30</v>
      </c>
      <c r="G47" s="43">
        <v>1.5</v>
      </c>
      <c r="H47" s="43">
        <v>0.26</v>
      </c>
      <c r="I47" s="43">
        <v>15.42</v>
      </c>
      <c r="J47" s="43">
        <v>70.02</v>
      </c>
      <c r="K47" s="44"/>
    </row>
    <row r="48" spans="1:11" ht="14.4" x14ac:dyDescent="0.3">
      <c r="A48" s="23"/>
      <c r="B48" s="15"/>
      <c r="C48" s="11"/>
      <c r="D48" s="7" t="s">
        <v>24</v>
      </c>
      <c r="E48" s="42" t="s">
        <v>37</v>
      </c>
      <c r="F48" s="43">
        <v>150</v>
      </c>
      <c r="G48" s="43">
        <v>0.6</v>
      </c>
      <c r="H48" s="43">
        <v>0.6</v>
      </c>
      <c r="I48" s="43">
        <v>14.7</v>
      </c>
      <c r="J48" s="43">
        <v>66</v>
      </c>
      <c r="K48" s="44"/>
    </row>
    <row r="49" spans="1:11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5">SUM(G44:G50)</f>
        <v>14.22</v>
      </c>
      <c r="H51" s="19">
        <f t="shared" ref="H51" si="16">SUM(H44:H50)</f>
        <v>14.959999999999999</v>
      </c>
      <c r="I51" s="19">
        <f t="shared" ref="I51" si="17">SUM(I44:I50)</f>
        <v>78.42</v>
      </c>
      <c r="J51" s="19">
        <f t="shared" ref="J51" si="18">SUM(J44:J50)</f>
        <v>504.59999999999997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4.4" x14ac:dyDescent="0.3">
      <c r="A53" s="23"/>
      <c r="B53" s="15"/>
      <c r="C53" s="11"/>
      <c r="D53" s="7" t="s">
        <v>27</v>
      </c>
      <c r="E53" s="42" t="s">
        <v>64</v>
      </c>
      <c r="F53" s="43" t="s">
        <v>47</v>
      </c>
      <c r="G53" s="43">
        <v>5.95</v>
      </c>
      <c r="H53" s="43">
        <v>6.42</v>
      </c>
      <c r="I53" s="43">
        <v>10.78</v>
      </c>
      <c r="J53" s="43">
        <v>124.7</v>
      </c>
      <c r="K53" s="44"/>
    </row>
    <row r="54" spans="1:11" ht="14.4" x14ac:dyDescent="0.3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17.600000000000001</v>
      </c>
      <c r="H54" s="43">
        <v>12.3</v>
      </c>
      <c r="I54" s="43">
        <v>15</v>
      </c>
      <c r="J54" s="43">
        <v>241.1</v>
      </c>
      <c r="K54" s="44"/>
    </row>
    <row r="55" spans="1:11" ht="14.4" x14ac:dyDescent="0.3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3.71</v>
      </c>
      <c r="H55" s="43">
        <v>4.87</v>
      </c>
      <c r="I55" s="43">
        <v>38.1</v>
      </c>
      <c r="J55" s="43">
        <v>211.07</v>
      </c>
      <c r="K55" s="44"/>
    </row>
    <row r="56" spans="1:11" ht="14.4" x14ac:dyDescent="0.3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</v>
      </c>
      <c r="H56" s="43">
        <v>0.01</v>
      </c>
      <c r="I56" s="43">
        <v>14</v>
      </c>
      <c r="J56" s="43">
        <v>56.09</v>
      </c>
      <c r="K56" s="44"/>
    </row>
    <row r="57" spans="1:11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4.4" x14ac:dyDescent="0.3">
      <c r="A58" s="23"/>
      <c r="B58" s="15"/>
      <c r="C58" s="11"/>
      <c r="D58" s="7" t="s">
        <v>32</v>
      </c>
      <c r="E58" s="42" t="s">
        <v>45</v>
      </c>
      <c r="F58" s="43">
        <v>50</v>
      </c>
      <c r="G58" s="43">
        <v>4</v>
      </c>
      <c r="H58" s="43">
        <v>0.75</v>
      </c>
      <c r="I58" s="43">
        <v>20.05</v>
      </c>
      <c r="J58" s="43">
        <v>102.95</v>
      </c>
      <c r="K58" s="44"/>
    </row>
    <row r="59" spans="1:11" ht="14.4" x14ac:dyDescent="0.3">
      <c r="A59" s="23"/>
      <c r="B59" s="15"/>
      <c r="C59" s="11"/>
      <c r="D59" s="6" t="s">
        <v>58</v>
      </c>
      <c r="E59" s="42" t="s">
        <v>68</v>
      </c>
      <c r="F59" s="43">
        <v>50</v>
      </c>
      <c r="G59" s="43">
        <v>0.3</v>
      </c>
      <c r="H59" s="43">
        <v>0.01</v>
      </c>
      <c r="I59" s="43">
        <v>17.5</v>
      </c>
      <c r="J59" s="43">
        <v>71.290000000000006</v>
      </c>
      <c r="K59" s="44"/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19">SUM(G52:G60)</f>
        <v>31.560000000000002</v>
      </c>
      <c r="H61" s="19">
        <f t="shared" ref="H61" si="20">SUM(H52:H60)</f>
        <v>24.360000000000003</v>
      </c>
      <c r="I61" s="19">
        <f t="shared" ref="I61" si="21">SUM(I52:I60)</f>
        <v>115.42999999999999</v>
      </c>
      <c r="J61" s="19">
        <f t="shared" ref="J61" si="22">SUM(J52:J60)</f>
        <v>807.2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1130</v>
      </c>
      <c r="G62" s="32">
        <f t="shared" ref="G62" si="23">G51+G61</f>
        <v>45.78</v>
      </c>
      <c r="H62" s="32">
        <f t="shared" ref="H62" si="24">H51+H61</f>
        <v>39.32</v>
      </c>
      <c r="I62" s="32">
        <f t="shared" ref="I62" si="25">I51+I61</f>
        <v>193.85</v>
      </c>
      <c r="J62" s="32">
        <f t="shared" ref="J62" si="26">J51+J61</f>
        <v>1311.8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 t="s">
        <v>70</v>
      </c>
      <c r="G63" s="40">
        <v>9.6</v>
      </c>
      <c r="H63" s="40">
        <v>8.64</v>
      </c>
      <c r="I63" s="40">
        <v>5.14</v>
      </c>
      <c r="J63" s="40">
        <v>136.72</v>
      </c>
      <c r="K63" s="41"/>
    </row>
    <row r="64" spans="1:11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4.4" x14ac:dyDescent="0.3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0.2</v>
      </c>
      <c r="H65" s="43">
        <v>0.05</v>
      </c>
      <c r="I65" s="43">
        <v>15.04</v>
      </c>
      <c r="J65" s="43">
        <v>61.41</v>
      </c>
      <c r="K65" s="44"/>
    </row>
    <row r="66" spans="1:11" ht="14.4" x14ac:dyDescent="0.3">
      <c r="A66" s="23"/>
      <c r="B66" s="15"/>
      <c r="C66" s="11"/>
      <c r="D66" s="7" t="s">
        <v>23</v>
      </c>
      <c r="E66" s="42" t="s">
        <v>38</v>
      </c>
      <c r="F66" s="43">
        <v>30</v>
      </c>
      <c r="G66" s="43">
        <v>1.5</v>
      </c>
      <c r="H66" s="43">
        <v>0.26</v>
      </c>
      <c r="I66" s="43">
        <v>15.42</v>
      </c>
      <c r="J66" s="43">
        <v>70.02</v>
      </c>
      <c r="K66" s="44"/>
    </row>
    <row r="67" spans="1:11" ht="14.4" x14ac:dyDescent="0.3">
      <c r="A67" s="23"/>
      <c r="B67" s="15"/>
      <c r="C67" s="11"/>
      <c r="D67" s="7" t="s">
        <v>24</v>
      </c>
      <c r="E67" s="42" t="s">
        <v>37</v>
      </c>
      <c r="F67" s="43">
        <v>150</v>
      </c>
      <c r="G67" s="43">
        <v>0.6</v>
      </c>
      <c r="H67" s="43">
        <v>0.6</v>
      </c>
      <c r="I67" s="43">
        <v>14.7</v>
      </c>
      <c r="J67" s="43">
        <v>66</v>
      </c>
      <c r="K67" s="44"/>
    </row>
    <row r="68" spans="1:11" ht="14.4" x14ac:dyDescent="0.3">
      <c r="A68" s="23"/>
      <c r="B68" s="15"/>
      <c r="C68" s="11"/>
      <c r="D68" s="6" t="s">
        <v>51</v>
      </c>
      <c r="E68" s="42" t="s">
        <v>52</v>
      </c>
      <c r="F68" s="43">
        <v>50</v>
      </c>
      <c r="G68" s="43">
        <v>0.16</v>
      </c>
      <c r="H68" s="43">
        <v>14.25</v>
      </c>
      <c r="I68" s="43">
        <v>0.26</v>
      </c>
      <c r="J68" s="43">
        <v>129.93</v>
      </c>
      <c r="K68" s="44"/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27">SUM(G63:G69)</f>
        <v>12.059999999999999</v>
      </c>
      <c r="H70" s="19">
        <f t="shared" ref="H70" si="28">SUM(H63:H69)</f>
        <v>23.8</v>
      </c>
      <c r="I70" s="19">
        <f t="shared" ref="I70" si="29">SUM(I63:I69)</f>
        <v>50.559999999999995</v>
      </c>
      <c r="J70" s="19">
        <f t="shared" ref="J70" si="30">SUM(J63:J69)</f>
        <v>464.08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4.4" x14ac:dyDescent="0.3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4.76</v>
      </c>
      <c r="H72" s="43">
        <v>5.0999999999999996</v>
      </c>
      <c r="I72" s="43">
        <v>8.6199999999999992</v>
      </c>
      <c r="J72" s="43">
        <v>99.42</v>
      </c>
      <c r="K72" s="44"/>
    </row>
    <row r="73" spans="1:11" ht="14.4" x14ac:dyDescent="0.3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18.600000000000001</v>
      </c>
      <c r="H73" s="43">
        <v>12.4</v>
      </c>
      <c r="I73" s="43">
        <v>6.3</v>
      </c>
      <c r="J73" s="43">
        <v>211.2</v>
      </c>
      <c r="K73" s="44"/>
    </row>
    <row r="74" spans="1:11" ht="14.4" x14ac:dyDescent="0.3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11.06</v>
      </c>
      <c r="H74" s="43">
        <v>8.26</v>
      </c>
      <c r="I74" s="43">
        <v>49</v>
      </c>
      <c r="J74" s="43">
        <v>314.58</v>
      </c>
      <c r="K74" s="44"/>
    </row>
    <row r="75" spans="1:11" ht="14.4" x14ac:dyDescent="0.3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</v>
      </c>
      <c r="H75" s="43">
        <v>0</v>
      </c>
      <c r="I75" s="43">
        <v>7.5</v>
      </c>
      <c r="J75" s="43">
        <v>30</v>
      </c>
      <c r="K75" s="44"/>
    </row>
    <row r="76" spans="1:11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4.4" x14ac:dyDescent="0.3">
      <c r="A77" s="23"/>
      <c r="B77" s="15"/>
      <c r="C77" s="11"/>
      <c r="D77" s="7" t="s">
        <v>32</v>
      </c>
      <c r="E77" s="42" t="s">
        <v>45</v>
      </c>
      <c r="F77" s="43">
        <v>50</v>
      </c>
      <c r="G77" s="43">
        <v>4</v>
      </c>
      <c r="H77" s="43">
        <v>0.75</v>
      </c>
      <c r="I77" s="43">
        <v>20.05</v>
      </c>
      <c r="J77" s="43">
        <v>102.95</v>
      </c>
      <c r="K77" s="44"/>
    </row>
    <row r="78" spans="1:11" ht="14.4" x14ac:dyDescent="0.3">
      <c r="A78" s="23"/>
      <c r="B78" s="15"/>
      <c r="C78" s="11"/>
      <c r="D78" s="6" t="s">
        <v>58</v>
      </c>
      <c r="E78" s="42" t="s">
        <v>68</v>
      </c>
      <c r="F78" s="43">
        <v>50</v>
      </c>
      <c r="G78" s="43">
        <v>0.3</v>
      </c>
      <c r="H78" s="43">
        <v>0.01</v>
      </c>
      <c r="I78" s="43">
        <v>17.5</v>
      </c>
      <c r="J78" s="43">
        <v>71.290000000000006</v>
      </c>
      <c r="K78" s="44"/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1">SUM(G71:G79)</f>
        <v>38.72</v>
      </c>
      <c r="H80" s="19">
        <f t="shared" ref="H80" si="32">SUM(H71:H79)</f>
        <v>26.52</v>
      </c>
      <c r="I80" s="19">
        <f t="shared" ref="I80" si="33">SUM(I71:I79)</f>
        <v>108.97</v>
      </c>
      <c r="J80" s="19">
        <f t="shared" ref="J80" si="34">SUM(J71:J79)</f>
        <v>829.44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1220</v>
      </c>
      <c r="G81" s="32">
        <f t="shared" ref="G81" si="35">G70+G80</f>
        <v>50.78</v>
      </c>
      <c r="H81" s="32">
        <f t="shared" ref="H81" si="36">H70+H80</f>
        <v>50.32</v>
      </c>
      <c r="I81" s="32">
        <f t="shared" ref="I81" si="37">I70+I80</f>
        <v>159.53</v>
      </c>
      <c r="J81" s="32">
        <f t="shared" ref="J81" si="38">J70+J80</f>
        <v>1293.52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36</v>
      </c>
      <c r="F82" s="40" t="s">
        <v>76</v>
      </c>
      <c r="G82" s="40">
        <v>14.9</v>
      </c>
      <c r="H82" s="40">
        <v>10</v>
      </c>
      <c r="I82" s="40">
        <v>26</v>
      </c>
      <c r="J82" s="40">
        <v>253.6</v>
      </c>
      <c r="K82" s="41"/>
    </row>
    <row r="83" spans="1:11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4.4" x14ac:dyDescent="0.3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0.2</v>
      </c>
      <c r="H84" s="43">
        <v>0.05</v>
      </c>
      <c r="I84" s="43">
        <v>15.04</v>
      </c>
      <c r="J84" s="43">
        <v>61.41</v>
      </c>
      <c r="K84" s="44"/>
    </row>
    <row r="85" spans="1:11" ht="14.4" x14ac:dyDescent="0.3">
      <c r="A85" s="23"/>
      <c r="B85" s="15"/>
      <c r="C85" s="11"/>
      <c r="D85" s="7" t="s">
        <v>23</v>
      </c>
      <c r="E85" s="42" t="s">
        <v>38</v>
      </c>
      <c r="F85" s="43">
        <v>30</v>
      </c>
      <c r="G85" s="43">
        <v>1.5</v>
      </c>
      <c r="H85" s="43">
        <v>0.26</v>
      </c>
      <c r="I85" s="43">
        <v>15.42</v>
      </c>
      <c r="J85" s="43">
        <v>70.02</v>
      </c>
      <c r="K85" s="44"/>
    </row>
    <row r="86" spans="1:11" ht="14.4" x14ac:dyDescent="0.3">
      <c r="A86" s="23"/>
      <c r="B86" s="15"/>
      <c r="C86" s="11"/>
      <c r="D86" s="7" t="s">
        <v>24</v>
      </c>
      <c r="E86" s="42" t="s">
        <v>37</v>
      </c>
      <c r="F86" s="43">
        <v>150</v>
      </c>
      <c r="G86" s="43">
        <v>0.6</v>
      </c>
      <c r="H86" s="43">
        <v>0.6</v>
      </c>
      <c r="I86" s="43">
        <v>14.7</v>
      </c>
      <c r="J86" s="43">
        <v>66</v>
      </c>
      <c r="K86" s="44"/>
    </row>
    <row r="87" spans="1:11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380</v>
      </c>
      <c r="G89" s="19">
        <f t="shared" ref="G89" si="39">SUM(G82:G88)</f>
        <v>17.200000000000003</v>
      </c>
      <c r="H89" s="19">
        <f t="shared" ref="H89" si="40">SUM(H82:H88)</f>
        <v>10.91</v>
      </c>
      <c r="I89" s="19">
        <f t="shared" ref="I89" si="41">SUM(I82:I88)</f>
        <v>71.16</v>
      </c>
      <c r="J89" s="19">
        <f t="shared" ref="J89" si="42">SUM(J82:J88)</f>
        <v>451.03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4.4" x14ac:dyDescent="0.3">
      <c r="A91" s="23"/>
      <c r="B91" s="15"/>
      <c r="C91" s="11"/>
      <c r="D91" s="7" t="s">
        <v>27</v>
      </c>
      <c r="E91" s="42" t="s">
        <v>77</v>
      </c>
      <c r="F91" s="43" t="s">
        <v>78</v>
      </c>
      <c r="G91" s="43">
        <v>6.4</v>
      </c>
      <c r="H91" s="43">
        <v>9.3800000000000008</v>
      </c>
      <c r="I91" s="43">
        <v>6.6</v>
      </c>
      <c r="J91" s="43">
        <v>136.41999999999999</v>
      </c>
      <c r="K91" s="44"/>
    </row>
    <row r="92" spans="1:11" ht="14.4" x14ac:dyDescent="0.3">
      <c r="A92" s="23"/>
      <c r="B92" s="15"/>
      <c r="C92" s="11"/>
      <c r="D92" s="7" t="s">
        <v>28</v>
      </c>
      <c r="E92" s="42" t="s">
        <v>79</v>
      </c>
      <c r="F92" s="43">
        <v>200</v>
      </c>
      <c r="G92" s="43">
        <v>22</v>
      </c>
      <c r="H92" s="43">
        <v>24.8</v>
      </c>
      <c r="I92" s="43">
        <v>8</v>
      </c>
      <c r="J92" s="43">
        <v>343.2</v>
      </c>
      <c r="K92" s="44"/>
    </row>
    <row r="93" spans="1:11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4.4" x14ac:dyDescent="0.3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/>
    </row>
    <row r="95" spans="1:11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4.4" x14ac:dyDescent="0.3">
      <c r="A96" s="23"/>
      <c r="B96" s="15"/>
      <c r="C96" s="11"/>
      <c r="D96" s="7" t="s">
        <v>32</v>
      </c>
      <c r="E96" s="42" t="s">
        <v>45</v>
      </c>
      <c r="F96" s="43">
        <v>50</v>
      </c>
      <c r="G96" s="43">
        <v>4</v>
      </c>
      <c r="H96" s="43">
        <v>0.75</v>
      </c>
      <c r="I96" s="43">
        <v>20.05</v>
      </c>
      <c r="J96" s="43">
        <v>102.95</v>
      </c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450</v>
      </c>
      <c r="G99" s="19">
        <f t="shared" ref="G99" si="43">SUM(G90:G98)</f>
        <v>33.4</v>
      </c>
      <c r="H99" s="19">
        <f t="shared" ref="H99" si="44">SUM(H90:H98)</f>
        <v>35.130000000000003</v>
      </c>
      <c r="I99" s="19">
        <f t="shared" ref="I99" si="45">SUM(I90:I98)</f>
        <v>54.849999999999994</v>
      </c>
      <c r="J99" s="19">
        <f t="shared" ref="J99" si="46">SUM(J90:J98)</f>
        <v>669.17000000000007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830</v>
      </c>
      <c r="G100" s="32">
        <f t="shared" ref="G100" si="47">G89+G99</f>
        <v>50.6</v>
      </c>
      <c r="H100" s="32">
        <f t="shared" ref="H100" si="48">H89+H99</f>
        <v>46.040000000000006</v>
      </c>
      <c r="I100" s="32">
        <f t="shared" ref="I100" si="49">I89+I99</f>
        <v>126.00999999999999</v>
      </c>
      <c r="J100" s="32">
        <f t="shared" ref="J100" si="50">J89+J99</f>
        <v>1120.2</v>
      </c>
      <c r="K100" s="32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6.5</v>
      </c>
      <c r="H101" s="40">
        <v>4.75</v>
      </c>
      <c r="I101" s="40">
        <v>51</v>
      </c>
      <c r="J101" s="40">
        <v>272.75</v>
      </c>
      <c r="K101" s="41"/>
    </row>
    <row r="102" spans="1:11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88.1</v>
      </c>
      <c r="K103" s="44"/>
    </row>
    <row r="104" spans="1:11" ht="14.4" x14ac:dyDescent="0.3">
      <c r="A104" s="23"/>
      <c r="B104" s="15"/>
      <c r="C104" s="11"/>
      <c r="D104" s="7" t="s">
        <v>23</v>
      </c>
      <c r="E104" s="42" t="s">
        <v>38</v>
      </c>
      <c r="F104" s="43">
        <v>50</v>
      </c>
      <c r="G104" s="43">
        <v>3.75</v>
      </c>
      <c r="H104" s="43">
        <v>0.65</v>
      </c>
      <c r="I104" s="43">
        <v>25.7</v>
      </c>
      <c r="J104" s="43">
        <v>123.65</v>
      </c>
      <c r="K104" s="44"/>
    </row>
    <row r="105" spans="1:11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3"/>
      <c r="B106" s="15"/>
      <c r="C106" s="11"/>
      <c r="D106" s="6" t="s">
        <v>51</v>
      </c>
      <c r="E106" s="42" t="s">
        <v>81</v>
      </c>
      <c r="F106" s="43">
        <v>125</v>
      </c>
      <c r="G106" s="43">
        <v>9.65</v>
      </c>
      <c r="H106" s="43">
        <v>6.18</v>
      </c>
      <c r="I106" s="43">
        <v>6.76</v>
      </c>
      <c r="J106" s="43">
        <v>121.26</v>
      </c>
      <c r="K106" s="44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1">SUM(G101:G107)</f>
        <v>22.700000000000003</v>
      </c>
      <c r="H108" s="19">
        <f t="shared" si="51"/>
        <v>14.08</v>
      </c>
      <c r="I108" s="19">
        <f t="shared" si="51"/>
        <v>97.06</v>
      </c>
      <c r="J108" s="19">
        <f t="shared" si="51"/>
        <v>605.76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60</v>
      </c>
      <c r="G109" s="43">
        <v>1</v>
      </c>
      <c r="H109" s="43">
        <v>6.1</v>
      </c>
      <c r="I109" s="43">
        <v>3.5</v>
      </c>
      <c r="J109" s="43">
        <v>72.900000000000006</v>
      </c>
      <c r="K109" s="44"/>
    </row>
    <row r="110" spans="1:11" ht="14.4" x14ac:dyDescent="0.3">
      <c r="A110" s="23"/>
      <c r="B110" s="15"/>
      <c r="C110" s="11"/>
      <c r="D110" s="7" t="s">
        <v>27</v>
      </c>
      <c r="E110" s="42" t="s">
        <v>83</v>
      </c>
      <c r="F110" s="43" t="s">
        <v>47</v>
      </c>
      <c r="G110" s="43">
        <v>11.16</v>
      </c>
      <c r="H110" s="43">
        <v>9.3000000000000007</v>
      </c>
      <c r="I110" s="43">
        <v>6.6</v>
      </c>
      <c r="J110" s="43">
        <v>154.74</v>
      </c>
      <c r="K110" s="44"/>
    </row>
    <row r="111" spans="1:11" ht="14.4" x14ac:dyDescent="0.3">
      <c r="A111" s="23"/>
      <c r="B111" s="15"/>
      <c r="C111" s="11"/>
      <c r="D111" s="7" t="s">
        <v>28</v>
      </c>
      <c r="E111" s="42" t="s">
        <v>84</v>
      </c>
      <c r="F111" s="43" t="s">
        <v>85</v>
      </c>
      <c r="G111" s="43">
        <v>8.4</v>
      </c>
      <c r="H111" s="43">
        <v>6.5</v>
      </c>
      <c r="I111" s="43">
        <v>9.6999999999999993</v>
      </c>
      <c r="J111" s="43">
        <v>130.9</v>
      </c>
      <c r="K111" s="44"/>
    </row>
    <row r="112" spans="1:11" ht="14.4" x14ac:dyDescent="0.3">
      <c r="A112" s="23"/>
      <c r="B112" s="15"/>
      <c r="C112" s="11"/>
      <c r="D112" s="7" t="s">
        <v>29</v>
      </c>
      <c r="E112" s="42" t="s">
        <v>86</v>
      </c>
      <c r="F112" s="43">
        <v>150</v>
      </c>
      <c r="G112" s="43">
        <v>3.9</v>
      </c>
      <c r="H112" s="43">
        <v>5.39</v>
      </c>
      <c r="I112" s="43">
        <v>26.4</v>
      </c>
      <c r="J112" s="43">
        <v>169.71</v>
      </c>
      <c r="K112" s="44"/>
    </row>
    <row r="113" spans="1:11" ht="14.4" x14ac:dyDescent="0.3">
      <c r="A113" s="23"/>
      <c r="B113" s="15"/>
      <c r="C113" s="11"/>
      <c r="D113" s="7" t="s">
        <v>30</v>
      </c>
      <c r="E113" s="42" t="s">
        <v>87</v>
      </c>
      <c r="F113" s="43">
        <v>200</v>
      </c>
      <c r="G113" s="43">
        <v>0</v>
      </c>
      <c r="H113" s="43">
        <v>0.01</v>
      </c>
      <c r="I113" s="43">
        <v>14</v>
      </c>
      <c r="J113" s="43">
        <v>56.09</v>
      </c>
      <c r="K113" s="44"/>
    </row>
    <row r="114" spans="1:11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3"/>
      <c r="B115" s="15"/>
      <c r="C115" s="11"/>
      <c r="D115" s="7" t="s">
        <v>32</v>
      </c>
      <c r="E115" s="42" t="s">
        <v>45</v>
      </c>
      <c r="F115" s="43">
        <v>50</v>
      </c>
      <c r="G115" s="43">
        <v>4</v>
      </c>
      <c r="H115" s="43">
        <v>0.75</v>
      </c>
      <c r="I115" s="43">
        <v>20.05</v>
      </c>
      <c r="J115" s="43">
        <v>102.95</v>
      </c>
      <c r="K115" s="44"/>
    </row>
    <row r="116" spans="1:11" ht="14.4" x14ac:dyDescent="0.3">
      <c r="A116" s="23"/>
      <c r="B116" s="15"/>
      <c r="C116" s="11"/>
      <c r="D116" s="6" t="s">
        <v>24</v>
      </c>
      <c r="E116" s="42" t="s">
        <v>88</v>
      </c>
      <c r="F116" s="43">
        <v>150</v>
      </c>
      <c r="G116" s="43">
        <v>0.6</v>
      </c>
      <c r="H116" s="43">
        <v>0.6</v>
      </c>
      <c r="I116" s="43">
        <v>14.7</v>
      </c>
      <c r="J116" s="43">
        <v>66</v>
      </c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 t="shared" ref="G118:J118" si="52">SUM(G109:G117)</f>
        <v>29.060000000000002</v>
      </c>
      <c r="H118" s="19">
        <f t="shared" si="52"/>
        <v>28.650000000000002</v>
      </c>
      <c r="I118" s="19">
        <f t="shared" si="52"/>
        <v>94.95</v>
      </c>
      <c r="J118" s="19">
        <f t="shared" si="52"/>
        <v>753.29000000000008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1185</v>
      </c>
      <c r="G119" s="32">
        <f t="shared" ref="G119" si="53">G108+G118</f>
        <v>51.760000000000005</v>
      </c>
      <c r="H119" s="32">
        <f t="shared" ref="H119" si="54">H108+H118</f>
        <v>42.730000000000004</v>
      </c>
      <c r="I119" s="32">
        <f t="shared" ref="I119" si="55">I108+I118</f>
        <v>192.01</v>
      </c>
      <c r="J119" s="32">
        <f t="shared" ref="J119" si="56">J108+J118</f>
        <v>1359.0500000000002</v>
      </c>
      <c r="K119" s="32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98</v>
      </c>
      <c r="F120" s="40">
        <v>250</v>
      </c>
      <c r="G120" s="40">
        <v>7.2</v>
      </c>
      <c r="H120" s="40">
        <v>8.1</v>
      </c>
      <c r="I120" s="40">
        <v>24.62</v>
      </c>
      <c r="J120" s="40">
        <v>200.18</v>
      </c>
      <c r="K120" s="41"/>
    </row>
    <row r="121" spans="1:11" ht="14.4" x14ac:dyDescent="0.3">
      <c r="A121" s="14"/>
      <c r="B121" s="15"/>
      <c r="C121" s="11"/>
      <c r="D121" s="6" t="s">
        <v>99</v>
      </c>
      <c r="E121" s="42" t="s">
        <v>100</v>
      </c>
      <c r="F121" s="43">
        <v>10</v>
      </c>
      <c r="G121" s="43">
        <v>4.6399999999999997</v>
      </c>
      <c r="H121" s="43">
        <v>5.9</v>
      </c>
      <c r="I121" s="43">
        <v>0</v>
      </c>
      <c r="J121" s="43">
        <v>71.66</v>
      </c>
      <c r="K121" s="44"/>
    </row>
    <row r="122" spans="1:11" ht="14.4" x14ac:dyDescent="0.3">
      <c r="A122" s="14"/>
      <c r="B122" s="15"/>
      <c r="C122" s="11"/>
      <c r="D122" s="7" t="s">
        <v>22</v>
      </c>
      <c r="E122" s="42" t="s">
        <v>101</v>
      </c>
      <c r="F122" s="43">
        <v>200</v>
      </c>
      <c r="G122" s="43">
        <v>0.2</v>
      </c>
      <c r="H122" s="43">
        <v>0.05</v>
      </c>
      <c r="I122" s="43">
        <v>15.04</v>
      </c>
      <c r="J122" s="43">
        <v>61.41</v>
      </c>
      <c r="K122" s="44"/>
    </row>
    <row r="123" spans="1:11" ht="14.4" x14ac:dyDescent="0.3">
      <c r="A123" s="14"/>
      <c r="B123" s="15"/>
      <c r="C123" s="11"/>
      <c r="D123" s="7" t="s">
        <v>23</v>
      </c>
      <c r="E123" s="42" t="s">
        <v>102</v>
      </c>
      <c r="F123" s="43">
        <v>50</v>
      </c>
      <c r="G123" s="43">
        <v>3.75</v>
      </c>
      <c r="H123" s="43">
        <v>0.65</v>
      </c>
      <c r="I123" s="43">
        <v>25.7</v>
      </c>
      <c r="J123" s="43">
        <v>123.65</v>
      </c>
      <c r="K123" s="44"/>
    </row>
    <row r="124" spans="1:11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57">SUM(G120:G126)</f>
        <v>15.79</v>
      </c>
      <c r="H127" s="19">
        <f t="shared" si="57"/>
        <v>14.700000000000001</v>
      </c>
      <c r="I127" s="19">
        <f t="shared" si="57"/>
        <v>65.36</v>
      </c>
      <c r="J127" s="19">
        <f t="shared" si="57"/>
        <v>456.9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103</v>
      </c>
      <c r="F128" s="43">
        <v>60</v>
      </c>
      <c r="G128" s="43">
        <v>0.44</v>
      </c>
      <c r="H128" s="43">
        <v>0.1</v>
      </c>
      <c r="I128" s="43">
        <v>1.35</v>
      </c>
      <c r="J128" s="43">
        <v>8.06</v>
      </c>
      <c r="K128" s="44"/>
    </row>
    <row r="129" spans="1:11" ht="14.4" x14ac:dyDescent="0.3">
      <c r="A129" s="14"/>
      <c r="B129" s="15"/>
      <c r="C129" s="11"/>
      <c r="D129" s="7" t="s">
        <v>27</v>
      </c>
      <c r="E129" s="42" t="s">
        <v>104</v>
      </c>
      <c r="F129" s="43" t="s">
        <v>106</v>
      </c>
      <c r="G129" s="43">
        <v>5.01</v>
      </c>
      <c r="H129" s="43">
        <v>8.23</v>
      </c>
      <c r="I129" s="43">
        <v>9.6999999999999993</v>
      </c>
      <c r="J129" s="43">
        <v>132.91</v>
      </c>
      <c r="K129" s="44"/>
    </row>
    <row r="130" spans="1:11" ht="14.4" x14ac:dyDescent="0.3">
      <c r="A130" s="14"/>
      <c r="B130" s="15"/>
      <c r="C130" s="11"/>
      <c r="D130" s="7" t="s">
        <v>28</v>
      </c>
      <c r="E130" s="42" t="s">
        <v>105</v>
      </c>
      <c r="F130" s="43">
        <v>90</v>
      </c>
      <c r="G130" s="43">
        <v>15.7</v>
      </c>
      <c r="H130" s="43">
        <v>11</v>
      </c>
      <c r="I130" s="43">
        <v>13.3</v>
      </c>
      <c r="J130" s="43">
        <v>215</v>
      </c>
      <c r="K130" s="44"/>
    </row>
    <row r="131" spans="1:11" ht="14.4" x14ac:dyDescent="0.3">
      <c r="A131" s="14"/>
      <c r="B131" s="15"/>
      <c r="C131" s="11"/>
      <c r="D131" s="7" t="s">
        <v>29</v>
      </c>
      <c r="E131" s="42" t="s">
        <v>43</v>
      </c>
      <c r="F131" s="43">
        <v>150</v>
      </c>
      <c r="G131" s="43">
        <v>5.58</v>
      </c>
      <c r="H131" s="43">
        <v>4.95</v>
      </c>
      <c r="I131" s="43">
        <v>29.55</v>
      </c>
      <c r="J131" s="43">
        <v>185.07</v>
      </c>
      <c r="K131" s="44"/>
    </row>
    <row r="132" spans="1:11" ht="14.4" x14ac:dyDescent="0.3">
      <c r="A132" s="14"/>
      <c r="B132" s="15"/>
      <c r="C132" s="11"/>
      <c r="D132" s="7" t="s">
        <v>30</v>
      </c>
      <c r="E132" s="42" t="s">
        <v>107</v>
      </c>
      <c r="F132" s="43">
        <v>200</v>
      </c>
      <c r="G132" s="43">
        <v>0.67</v>
      </c>
      <c r="H132" s="43">
        <v>0.27</v>
      </c>
      <c r="I132" s="43">
        <v>18.3</v>
      </c>
      <c r="J132" s="43">
        <v>78.31</v>
      </c>
      <c r="K132" s="44"/>
    </row>
    <row r="133" spans="1:11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4.4" x14ac:dyDescent="0.3">
      <c r="A134" s="14"/>
      <c r="B134" s="15"/>
      <c r="C134" s="11"/>
      <c r="D134" s="7" t="s">
        <v>32</v>
      </c>
      <c r="E134" s="42" t="s">
        <v>45</v>
      </c>
      <c r="F134" s="43">
        <v>50</v>
      </c>
      <c r="G134" s="43">
        <v>4</v>
      </c>
      <c r="H134" s="43">
        <v>0.75</v>
      </c>
      <c r="I134" s="43">
        <v>20.05</v>
      </c>
      <c r="J134" s="43">
        <v>102.95</v>
      </c>
      <c r="K134" s="44"/>
    </row>
    <row r="135" spans="1:11" ht="14.4" x14ac:dyDescent="0.3">
      <c r="A135" s="14"/>
      <c r="B135" s="15"/>
      <c r="C135" s="11"/>
      <c r="D135" s="6" t="s">
        <v>108</v>
      </c>
      <c r="E135" s="42" t="s">
        <v>68</v>
      </c>
      <c r="F135" s="43">
        <v>50</v>
      </c>
      <c r="G135" s="43">
        <v>0.3</v>
      </c>
      <c r="H135" s="43">
        <v>0.01</v>
      </c>
      <c r="I135" s="43">
        <v>17.5</v>
      </c>
      <c r="J135" s="43">
        <v>71.290000000000006</v>
      </c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600</v>
      </c>
      <c r="G137" s="19">
        <f t="shared" ref="G137:J137" si="58">SUM(G128:G136)</f>
        <v>31.7</v>
      </c>
      <c r="H137" s="19">
        <f t="shared" si="58"/>
        <v>25.31</v>
      </c>
      <c r="I137" s="19">
        <f t="shared" si="58"/>
        <v>109.75</v>
      </c>
      <c r="J137" s="19">
        <f t="shared" si="58"/>
        <v>793.58999999999992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1110</v>
      </c>
      <c r="G138" s="32">
        <f t="shared" ref="G138" si="59">G127+G137</f>
        <v>47.489999999999995</v>
      </c>
      <c r="H138" s="32">
        <f t="shared" ref="H138" si="60">H127+H137</f>
        <v>40.01</v>
      </c>
      <c r="I138" s="32">
        <f t="shared" ref="I138" si="61">I127+I137</f>
        <v>175.11</v>
      </c>
      <c r="J138" s="32">
        <f t="shared" ref="J138" si="62">J127+J137</f>
        <v>1250.4899999999998</v>
      </c>
      <c r="K138" s="32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250</v>
      </c>
      <c r="G139" s="40">
        <v>6.5</v>
      </c>
      <c r="H139" s="40">
        <v>8.25</v>
      </c>
      <c r="I139" s="40">
        <v>34.5</v>
      </c>
      <c r="J139" s="40">
        <v>238.25</v>
      </c>
      <c r="K139" s="41"/>
    </row>
    <row r="140" spans="1:11" ht="14.4" x14ac:dyDescent="0.3">
      <c r="A140" s="23"/>
      <c r="B140" s="15"/>
      <c r="C140" s="11"/>
      <c r="D140" s="6" t="s">
        <v>51</v>
      </c>
      <c r="E140" s="42" t="s">
        <v>52</v>
      </c>
      <c r="F140" s="43">
        <v>50</v>
      </c>
      <c r="G140" s="43">
        <v>0.16</v>
      </c>
      <c r="H140" s="43">
        <v>14.25</v>
      </c>
      <c r="I140" s="43">
        <v>0.26</v>
      </c>
      <c r="J140" s="43">
        <v>129.93</v>
      </c>
      <c r="K140" s="44"/>
    </row>
    <row r="141" spans="1:11" ht="14.4" x14ac:dyDescent="0.3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2.8</v>
      </c>
      <c r="H141" s="43">
        <v>2.5</v>
      </c>
      <c r="I141" s="43">
        <v>13.6</v>
      </c>
      <c r="J141" s="43">
        <v>88.1</v>
      </c>
      <c r="K141" s="44"/>
    </row>
    <row r="142" spans="1:11" ht="15.75" customHeight="1" x14ac:dyDescent="0.3">
      <c r="A142" s="23"/>
      <c r="B142" s="15"/>
      <c r="C142" s="11"/>
      <c r="D142" s="7" t="s">
        <v>23</v>
      </c>
      <c r="E142" s="42" t="s">
        <v>38</v>
      </c>
      <c r="F142" s="43">
        <v>30</v>
      </c>
      <c r="G142" s="43">
        <v>1.5</v>
      </c>
      <c r="H142" s="43">
        <v>0.26</v>
      </c>
      <c r="I142" s="43">
        <v>15.42</v>
      </c>
      <c r="J142" s="43">
        <v>70.02</v>
      </c>
      <c r="K142" s="44"/>
    </row>
    <row r="143" spans="1:11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63">SUM(G139:G145)</f>
        <v>10.96</v>
      </c>
      <c r="H146" s="19">
        <f t="shared" si="63"/>
        <v>25.26</v>
      </c>
      <c r="I146" s="19">
        <f t="shared" si="63"/>
        <v>63.78</v>
      </c>
      <c r="J146" s="19">
        <f t="shared" si="63"/>
        <v>526.29999999999995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60</v>
      </c>
      <c r="G147" s="43">
        <v>0.4</v>
      </c>
      <c r="H147" s="43">
        <v>0.05</v>
      </c>
      <c r="I147" s="43">
        <v>1.4</v>
      </c>
      <c r="J147" s="43">
        <v>7.65</v>
      </c>
      <c r="K147" s="44"/>
    </row>
    <row r="148" spans="1:11" ht="14.4" x14ac:dyDescent="0.3">
      <c r="A148" s="23"/>
      <c r="B148" s="15"/>
      <c r="C148" s="11"/>
      <c r="D148" s="7" t="s">
        <v>27</v>
      </c>
      <c r="E148" s="42" t="s">
        <v>91</v>
      </c>
      <c r="F148" s="43" t="s">
        <v>78</v>
      </c>
      <c r="G148" s="43">
        <v>5.76</v>
      </c>
      <c r="H148" s="43">
        <v>7.1</v>
      </c>
      <c r="I148" s="43">
        <v>9.24</v>
      </c>
      <c r="J148" s="43">
        <v>123.9</v>
      </c>
      <c r="K148" s="44"/>
    </row>
    <row r="149" spans="1:11" ht="14.4" x14ac:dyDescent="0.3">
      <c r="A149" s="23"/>
      <c r="B149" s="15"/>
      <c r="C149" s="11"/>
      <c r="D149" s="7" t="s">
        <v>28</v>
      </c>
      <c r="E149" s="42" t="s">
        <v>92</v>
      </c>
      <c r="F149" s="43">
        <v>90</v>
      </c>
      <c r="G149" s="43">
        <v>12.5</v>
      </c>
      <c r="H149" s="43">
        <v>8.5</v>
      </c>
      <c r="I149" s="43">
        <v>5.2</v>
      </c>
      <c r="J149" s="43">
        <v>147.30000000000001</v>
      </c>
      <c r="K149" s="44"/>
    </row>
    <row r="150" spans="1:11" ht="14.4" x14ac:dyDescent="0.3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3.9</v>
      </c>
      <c r="H150" s="43">
        <v>5.39</v>
      </c>
      <c r="I150" s="43">
        <v>26.4</v>
      </c>
      <c r="J150" s="43">
        <v>169.71</v>
      </c>
      <c r="K150" s="44"/>
    </row>
    <row r="151" spans="1:11" ht="14.4" x14ac:dyDescent="0.3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0.5</v>
      </c>
      <c r="H151" s="43">
        <v>0.2</v>
      </c>
      <c r="I151" s="43">
        <v>15.6</v>
      </c>
      <c r="J151" s="43">
        <v>66.2</v>
      </c>
      <c r="K151" s="44"/>
    </row>
    <row r="152" spans="1:11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4.4" x14ac:dyDescent="0.3">
      <c r="A153" s="23"/>
      <c r="B153" s="15"/>
      <c r="C153" s="11"/>
      <c r="D153" s="7" t="s">
        <v>32</v>
      </c>
      <c r="E153" s="42" t="s">
        <v>45</v>
      </c>
      <c r="F153" s="43">
        <v>50</v>
      </c>
      <c r="G153" s="43">
        <v>4</v>
      </c>
      <c r="H153" s="43">
        <v>0.75</v>
      </c>
      <c r="I153" s="43">
        <v>20.05</v>
      </c>
      <c r="J153" s="43">
        <v>102.95</v>
      </c>
      <c r="K153" s="44"/>
    </row>
    <row r="154" spans="1:11" ht="14.4" x14ac:dyDescent="0.3">
      <c r="A154" s="23"/>
      <c r="B154" s="15"/>
      <c r="C154" s="11"/>
      <c r="D154" s="6" t="s">
        <v>51</v>
      </c>
      <c r="E154" s="42" t="s">
        <v>81</v>
      </c>
      <c r="F154" s="43">
        <v>125</v>
      </c>
      <c r="G154" s="43">
        <v>9.65</v>
      </c>
      <c r="H154" s="43">
        <v>6.18</v>
      </c>
      <c r="I154" s="43">
        <v>6.76</v>
      </c>
      <c r="J154" s="43">
        <v>121.26</v>
      </c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675</v>
      </c>
      <c r="G156" s="19">
        <f t="shared" ref="G156:J156" si="64">SUM(G147:G155)</f>
        <v>36.71</v>
      </c>
      <c r="H156" s="19">
        <f t="shared" si="64"/>
        <v>28.169999999999998</v>
      </c>
      <c r="I156" s="19">
        <f t="shared" si="64"/>
        <v>84.65</v>
      </c>
      <c r="J156" s="19">
        <f t="shared" si="64"/>
        <v>738.97000000000014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1205</v>
      </c>
      <c r="G157" s="32">
        <f t="shared" ref="G157" si="65">G146+G156</f>
        <v>47.67</v>
      </c>
      <c r="H157" s="32">
        <f t="shared" ref="H157" si="66">H146+H156</f>
        <v>53.43</v>
      </c>
      <c r="I157" s="32">
        <f t="shared" ref="I157" si="67">I146+I156</f>
        <v>148.43</v>
      </c>
      <c r="J157" s="32">
        <f t="shared" ref="J157" si="68">J146+J156</f>
        <v>1265.27</v>
      </c>
      <c r="K157" s="32"/>
    </row>
    <row r="158" spans="1:11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 t="s">
        <v>70</v>
      </c>
      <c r="G158" s="40">
        <v>15.9</v>
      </c>
      <c r="H158" s="40">
        <v>7.7</v>
      </c>
      <c r="I158" s="40">
        <v>15</v>
      </c>
      <c r="J158" s="40">
        <v>192.9</v>
      </c>
      <c r="K158" s="41"/>
    </row>
    <row r="159" spans="1:11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4.4" x14ac:dyDescent="0.3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3.3</v>
      </c>
      <c r="H160" s="43">
        <v>2.9</v>
      </c>
      <c r="I160" s="43">
        <v>13.8</v>
      </c>
      <c r="J160" s="43">
        <v>94.5</v>
      </c>
      <c r="K160" s="44"/>
    </row>
    <row r="161" spans="1:11" ht="14.4" x14ac:dyDescent="0.3">
      <c r="A161" s="23"/>
      <c r="B161" s="15"/>
      <c r="C161" s="11"/>
      <c r="D161" s="7" t="s">
        <v>23</v>
      </c>
      <c r="E161" s="42" t="s">
        <v>38</v>
      </c>
      <c r="F161" s="43">
        <v>50</v>
      </c>
      <c r="G161" s="43">
        <v>1.5</v>
      </c>
      <c r="H161" s="43">
        <v>0.26</v>
      </c>
      <c r="I161" s="43">
        <v>15.42</v>
      </c>
      <c r="J161" s="43">
        <v>70.02</v>
      </c>
      <c r="K161" s="44"/>
    </row>
    <row r="162" spans="1:11" ht="14.4" x14ac:dyDescent="0.3">
      <c r="A162" s="23"/>
      <c r="B162" s="15"/>
      <c r="C162" s="11"/>
      <c r="D162" s="7" t="s">
        <v>24</v>
      </c>
      <c r="E162" s="42" t="s">
        <v>37</v>
      </c>
      <c r="F162" s="43">
        <v>150</v>
      </c>
      <c r="G162" s="43">
        <v>0.6</v>
      </c>
      <c r="H162" s="43">
        <v>0.6</v>
      </c>
      <c r="I162" s="43">
        <v>14.7</v>
      </c>
      <c r="J162" s="43">
        <v>66</v>
      </c>
      <c r="K162" s="44"/>
    </row>
    <row r="163" spans="1:11" ht="14.4" x14ac:dyDescent="0.3">
      <c r="A163" s="23"/>
      <c r="B163" s="15"/>
      <c r="C163" s="11"/>
      <c r="D163" s="6" t="s">
        <v>51</v>
      </c>
      <c r="E163" s="42" t="s">
        <v>52</v>
      </c>
      <c r="F163" s="43">
        <v>50</v>
      </c>
      <c r="G163" s="43">
        <v>0.16</v>
      </c>
      <c r="H163" s="43">
        <v>14.25</v>
      </c>
      <c r="I163" s="43">
        <v>0.26</v>
      </c>
      <c r="J163" s="43">
        <v>129.93</v>
      </c>
      <c r="K163" s="44"/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69">SUM(G158:G164)</f>
        <v>21.46</v>
      </c>
      <c r="H165" s="19">
        <f t="shared" si="69"/>
        <v>25.71</v>
      </c>
      <c r="I165" s="19">
        <f t="shared" si="69"/>
        <v>59.18</v>
      </c>
      <c r="J165" s="19">
        <f t="shared" si="69"/>
        <v>553.34999999999991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90</v>
      </c>
      <c r="F166" s="43">
        <v>60</v>
      </c>
      <c r="G166" s="43">
        <v>0.4</v>
      </c>
      <c r="H166" s="43">
        <v>0.05</v>
      </c>
      <c r="I166" s="43">
        <v>1.4</v>
      </c>
      <c r="J166" s="43">
        <v>7.65</v>
      </c>
      <c r="K166" s="44"/>
    </row>
    <row r="167" spans="1:11" ht="14.4" x14ac:dyDescent="0.3">
      <c r="A167" s="23"/>
      <c r="B167" s="15"/>
      <c r="C167" s="11"/>
      <c r="D167" s="7" t="s">
        <v>27</v>
      </c>
      <c r="E167" s="42" t="s">
        <v>95</v>
      </c>
      <c r="F167" s="43" t="s">
        <v>47</v>
      </c>
      <c r="G167" s="43">
        <v>10.74</v>
      </c>
      <c r="H167" s="43">
        <v>11.49</v>
      </c>
      <c r="I167" s="43">
        <v>6</v>
      </c>
      <c r="J167" s="43">
        <v>170.37</v>
      </c>
      <c r="K167" s="44"/>
    </row>
    <row r="168" spans="1:11" ht="14.4" x14ac:dyDescent="0.3">
      <c r="A168" s="23"/>
      <c r="B168" s="15"/>
      <c r="C168" s="11"/>
      <c r="D168" s="7" t="s">
        <v>28</v>
      </c>
      <c r="E168" s="42" t="s">
        <v>96</v>
      </c>
      <c r="F168" s="43">
        <v>90</v>
      </c>
      <c r="G168" s="43">
        <v>18.600000000000001</v>
      </c>
      <c r="H168" s="43">
        <v>12.4</v>
      </c>
      <c r="I168" s="43">
        <v>6.3</v>
      </c>
      <c r="J168" s="43">
        <v>211.2</v>
      </c>
      <c r="K168" s="44"/>
    </row>
    <row r="169" spans="1:11" ht="14.4" x14ac:dyDescent="0.3">
      <c r="A169" s="23"/>
      <c r="B169" s="15"/>
      <c r="C169" s="11"/>
      <c r="D169" s="7" t="s">
        <v>29</v>
      </c>
      <c r="E169" s="42" t="s">
        <v>74</v>
      </c>
      <c r="F169" s="43">
        <v>150</v>
      </c>
      <c r="G169" s="43">
        <v>11.06</v>
      </c>
      <c r="H169" s="43">
        <v>8.26</v>
      </c>
      <c r="I169" s="43">
        <v>19</v>
      </c>
      <c r="J169" s="43">
        <v>194.58</v>
      </c>
      <c r="K169" s="44"/>
    </row>
    <row r="170" spans="1:11" ht="14.4" x14ac:dyDescent="0.3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0.5</v>
      </c>
      <c r="H170" s="43">
        <v>0.2</v>
      </c>
      <c r="I170" s="43">
        <v>15.6</v>
      </c>
      <c r="J170" s="43">
        <v>67</v>
      </c>
      <c r="K170" s="44"/>
    </row>
    <row r="171" spans="1:11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3"/>
      <c r="B172" s="15"/>
      <c r="C172" s="11"/>
      <c r="D172" s="7" t="s">
        <v>32</v>
      </c>
      <c r="E172" s="42" t="s">
        <v>45</v>
      </c>
      <c r="F172" s="43">
        <v>50</v>
      </c>
      <c r="G172" s="43">
        <v>4</v>
      </c>
      <c r="H172" s="43">
        <v>0.75</v>
      </c>
      <c r="I172" s="43">
        <v>20.05</v>
      </c>
      <c r="J172" s="43">
        <v>102.95</v>
      </c>
      <c r="K172" s="44"/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550</v>
      </c>
      <c r="G175" s="19">
        <f>SUM(G166:G174)</f>
        <v>45.300000000000004</v>
      </c>
      <c r="H175" s="19">
        <f>SUM(H166:H174)</f>
        <v>33.150000000000006</v>
      </c>
      <c r="I175" s="19">
        <f>SUM(I166:I174)</f>
        <v>68.350000000000009</v>
      </c>
      <c r="J175" s="19">
        <f>SUM(J166:J174)</f>
        <v>753.75000000000011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1000</v>
      </c>
      <c r="G176" s="32">
        <f t="shared" ref="G176" si="70">G165+G175</f>
        <v>66.760000000000005</v>
      </c>
      <c r="H176" s="32">
        <f t="shared" ref="H176" si="71">H165+H175</f>
        <v>58.860000000000007</v>
      </c>
      <c r="I176" s="32">
        <f t="shared" ref="I176" si="72">I165+I175</f>
        <v>127.53</v>
      </c>
      <c r="J176" s="32">
        <f t="shared" ref="J176" si="73">J165+J175</f>
        <v>1307.0999999999999</v>
      </c>
      <c r="K176" s="32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250</v>
      </c>
      <c r="G177" s="40">
        <v>7.77</v>
      </c>
      <c r="H177" s="40">
        <v>8.25</v>
      </c>
      <c r="I177" s="40">
        <v>39.049999999999997</v>
      </c>
      <c r="J177" s="40">
        <v>261.52999999999997</v>
      </c>
      <c r="K177" s="41"/>
    </row>
    <row r="178" spans="1:11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4.4" x14ac:dyDescent="0.3">
      <c r="A179" s="23"/>
      <c r="B179" s="15"/>
      <c r="C179" s="11"/>
      <c r="D179" s="7" t="s">
        <v>22</v>
      </c>
      <c r="E179" s="42" t="s">
        <v>101</v>
      </c>
      <c r="F179" s="43" t="s">
        <v>110</v>
      </c>
      <c r="G179" s="43">
        <v>0.2</v>
      </c>
      <c r="H179" s="43">
        <v>0.05</v>
      </c>
      <c r="I179" s="43">
        <v>15.04</v>
      </c>
      <c r="J179" s="43">
        <v>61.41</v>
      </c>
      <c r="K179" s="44"/>
    </row>
    <row r="180" spans="1:11" ht="14.4" x14ac:dyDescent="0.3">
      <c r="A180" s="23"/>
      <c r="B180" s="15"/>
      <c r="C180" s="11"/>
      <c r="D180" s="7" t="s">
        <v>23</v>
      </c>
      <c r="E180" s="42" t="s">
        <v>38</v>
      </c>
      <c r="F180" s="43">
        <v>30</v>
      </c>
      <c r="G180" s="43">
        <v>1.5</v>
      </c>
      <c r="H180" s="43">
        <v>0.26</v>
      </c>
      <c r="I180" s="43">
        <v>15.42</v>
      </c>
      <c r="J180" s="43">
        <v>70.02</v>
      </c>
      <c r="K180" s="44"/>
    </row>
    <row r="181" spans="1:11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3"/>
      <c r="B182" s="15"/>
      <c r="C182" s="11"/>
      <c r="D182" s="6" t="s">
        <v>99</v>
      </c>
      <c r="E182" s="42" t="s">
        <v>52</v>
      </c>
      <c r="F182" s="43">
        <v>50</v>
      </c>
      <c r="G182" s="43">
        <v>0.6</v>
      </c>
      <c r="H182" s="43">
        <v>0.6</v>
      </c>
      <c r="I182" s="43">
        <v>14.7</v>
      </c>
      <c r="J182" s="43">
        <v>66.599999999999994</v>
      </c>
      <c r="K182" s="44"/>
    </row>
    <row r="183" spans="1:11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330</v>
      </c>
      <c r="G184" s="19">
        <f t="shared" ref="G184:J184" si="74">SUM(G177:G183)</f>
        <v>10.069999999999999</v>
      </c>
      <c r="H184" s="19">
        <f t="shared" si="74"/>
        <v>9.16</v>
      </c>
      <c r="I184" s="19">
        <f t="shared" si="74"/>
        <v>84.21</v>
      </c>
      <c r="J184" s="19">
        <f t="shared" si="74"/>
        <v>459.55999999999995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60</v>
      </c>
      <c r="G185" s="43">
        <v>0.96</v>
      </c>
      <c r="H185" s="43">
        <v>3.72</v>
      </c>
      <c r="I185" s="43">
        <v>3.96</v>
      </c>
      <c r="J185" s="43">
        <v>53.16</v>
      </c>
      <c r="K185" s="44"/>
    </row>
    <row r="186" spans="1:11" ht="14.4" x14ac:dyDescent="0.3">
      <c r="A186" s="23"/>
      <c r="B186" s="15"/>
      <c r="C186" s="11"/>
      <c r="D186" s="7" t="s">
        <v>27</v>
      </c>
      <c r="E186" s="42" t="s">
        <v>111</v>
      </c>
      <c r="F186" s="43" t="s">
        <v>47</v>
      </c>
      <c r="G186" s="43">
        <v>5.76</v>
      </c>
      <c r="H186" s="43">
        <v>6</v>
      </c>
      <c r="I186" s="43">
        <v>9.24</v>
      </c>
      <c r="J186" s="43">
        <v>114</v>
      </c>
      <c r="K186" s="44"/>
    </row>
    <row r="187" spans="1:11" ht="14.4" x14ac:dyDescent="0.3">
      <c r="A187" s="23"/>
      <c r="B187" s="15"/>
      <c r="C187" s="11"/>
      <c r="D187" s="7" t="s">
        <v>28</v>
      </c>
      <c r="E187" s="42" t="s">
        <v>42</v>
      </c>
      <c r="F187" s="43" t="s">
        <v>112</v>
      </c>
      <c r="G187" s="43">
        <v>13.9</v>
      </c>
      <c r="H187" s="43">
        <v>10.4</v>
      </c>
      <c r="I187" s="43">
        <v>14.5</v>
      </c>
      <c r="J187" s="43">
        <v>207.2</v>
      </c>
      <c r="K187" s="44"/>
    </row>
    <row r="188" spans="1:11" ht="14.4" x14ac:dyDescent="0.3">
      <c r="A188" s="23"/>
      <c r="B188" s="15"/>
      <c r="C188" s="11"/>
      <c r="D188" s="7" t="s">
        <v>29</v>
      </c>
      <c r="E188" s="42" t="s">
        <v>43</v>
      </c>
      <c r="F188" s="43">
        <v>150</v>
      </c>
      <c r="G188" s="43">
        <v>5.58</v>
      </c>
      <c r="H188" s="43">
        <v>4.95</v>
      </c>
      <c r="I188" s="43">
        <v>29.55</v>
      </c>
      <c r="J188" s="43">
        <v>185.07</v>
      </c>
      <c r="K188" s="44"/>
    </row>
    <row r="189" spans="1:11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/>
    </row>
    <row r="190" spans="1:11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4.4" x14ac:dyDescent="0.3">
      <c r="A191" s="23"/>
      <c r="B191" s="15"/>
      <c r="C191" s="11"/>
      <c r="D191" s="7" t="s">
        <v>32</v>
      </c>
      <c r="E191" s="42" t="s">
        <v>45</v>
      </c>
      <c r="F191" s="43">
        <v>50</v>
      </c>
      <c r="G191" s="43">
        <v>4</v>
      </c>
      <c r="H191" s="43">
        <v>0.75</v>
      </c>
      <c r="I191" s="43">
        <v>20.05</v>
      </c>
      <c r="J191" s="43">
        <v>102.95</v>
      </c>
      <c r="K191" s="44"/>
    </row>
    <row r="192" spans="1:11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460</v>
      </c>
      <c r="G194" s="19">
        <f t="shared" ref="G194:J194" si="75">SUM(G185:G193)</f>
        <v>31.200000000000003</v>
      </c>
      <c r="H194" s="19">
        <f t="shared" si="75"/>
        <v>26.02</v>
      </c>
      <c r="I194" s="19">
        <f t="shared" si="75"/>
        <v>97.5</v>
      </c>
      <c r="J194" s="19">
        <f t="shared" si="75"/>
        <v>748.98000000000013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790</v>
      </c>
      <c r="G195" s="32">
        <f t="shared" ref="G195" si="76">G184+G194</f>
        <v>41.27</v>
      </c>
      <c r="H195" s="32">
        <f t="shared" ref="H195" si="77">H184+H194</f>
        <v>35.18</v>
      </c>
      <c r="I195" s="32">
        <f t="shared" ref="I195" si="78">I184+I194</f>
        <v>181.70999999999998</v>
      </c>
      <c r="J195" s="32">
        <f t="shared" ref="J195" si="79">J184+J194</f>
        <v>1208.54</v>
      </c>
      <c r="K195" s="32"/>
    </row>
    <row r="196" spans="1:11" ht="13.8" thickBot="1" x14ac:dyDescent="0.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1033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48.368000000000002</v>
      </c>
      <c r="H196" s="34">
        <f t="shared" si="80"/>
        <v>46.18</v>
      </c>
      <c r="I196" s="34">
        <f t="shared" si="80"/>
        <v>161.07300000000001</v>
      </c>
      <c r="J196" s="34">
        <f t="shared" si="80"/>
        <v>1253.3200000000002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Дощатова</cp:lastModifiedBy>
  <dcterms:created xsi:type="dcterms:W3CDTF">2022-05-16T14:23:56Z</dcterms:created>
  <dcterms:modified xsi:type="dcterms:W3CDTF">2024-06-07T07:30:45Z</dcterms:modified>
</cp:coreProperties>
</file>